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s\Payroll Calendar\2017\"/>
    </mc:Choice>
  </mc:AlternateContent>
  <bookViews>
    <workbookView xWindow="0" yWindow="0" windowWidth="28800" windowHeight="14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K41" i="1" l="1"/>
  <c r="P41" i="1" s="1"/>
  <c r="J41" i="1"/>
  <c r="O41" i="1" s="1"/>
  <c r="L40" i="1"/>
  <c r="J40" i="1"/>
  <c r="K39" i="1"/>
  <c r="P39" i="1" s="1"/>
  <c r="J39" i="1"/>
  <c r="O39" i="1" s="1"/>
  <c r="J38" i="1"/>
  <c r="O38" i="1" s="1"/>
  <c r="L37" i="1"/>
  <c r="J37" i="1" s="1"/>
  <c r="J36" i="1"/>
  <c r="K36" i="1" s="1"/>
  <c r="J35" i="1"/>
  <c r="O35" i="1" s="1"/>
  <c r="J34" i="1"/>
  <c r="K34" i="1" s="1"/>
  <c r="L33" i="1"/>
  <c r="J32" i="1"/>
  <c r="K32" i="1" s="1"/>
  <c r="J31" i="1"/>
  <c r="O31" i="1" s="1"/>
  <c r="L30" i="1"/>
  <c r="J30" i="1"/>
  <c r="J29" i="1"/>
  <c r="O29" i="1" s="1"/>
  <c r="J28" i="1"/>
  <c r="K28" i="1" s="1"/>
  <c r="L27" i="1"/>
  <c r="J27" i="1"/>
  <c r="J26" i="1"/>
  <c r="K26" i="1" s="1"/>
  <c r="J25" i="1"/>
  <c r="O25" i="1" s="1"/>
  <c r="L24" i="1"/>
  <c r="J24" i="1"/>
  <c r="J23" i="1"/>
  <c r="J22" i="1"/>
  <c r="O22" i="1" s="1"/>
  <c r="L21" i="1"/>
  <c r="J21" i="1"/>
  <c r="J20" i="1"/>
  <c r="O20" i="1" s="1"/>
  <c r="J19" i="1"/>
  <c r="K19" i="1" s="1"/>
  <c r="J18" i="1"/>
  <c r="K18" i="1" s="1"/>
  <c r="L17" i="1"/>
  <c r="J17" i="1"/>
  <c r="J16" i="1"/>
  <c r="K16" i="1" s="1"/>
  <c r="J15" i="1"/>
  <c r="K15" i="1" s="1"/>
  <c r="L14" i="1"/>
  <c r="J14" i="1"/>
  <c r="J13" i="1"/>
  <c r="K13" i="1" s="1"/>
  <c r="J12" i="1"/>
  <c r="K12" i="1" s="1"/>
  <c r="L11" i="1"/>
  <c r="J11" i="1"/>
  <c r="J10" i="1"/>
  <c r="O10" i="1" s="1"/>
  <c r="J9" i="1"/>
  <c r="K9" i="1" s="1"/>
  <c r="P9" i="1" s="1"/>
  <c r="L8" i="1"/>
  <c r="J8" i="1" s="1"/>
  <c r="J7" i="1"/>
  <c r="K7" i="1" s="1"/>
  <c r="P7" i="1" s="1"/>
  <c r="P6" i="1"/>
  <c r="L6" i="1"/>
  <c r="J6" i="1"/>
  <c r="O6" i="1" s="1"/>
  <c r="L5" i="1"/>
  <c r="J5" i="1" s="1"/>
  <c r="J4" i="1"/>
  <c r="O4" i="1" l="1"/>
  <c r="O12" i="1"/>
  <c r="K35" i="1"/>
  <c r="P35" i="1" s="1"/>
  <c r="L12" i="1"/>
  <c r="P12" i="1"/>
  <c r="L16" i="1"/>
  <c r="P16" i="1"/>
  <c r="L18" i="1"/>
  <c r="P18" i="1"/>
  <c r="L36" i="1"/>
  <c r="P36" i="1"/>
  <c r="L7" i="1"/>
  <c r="K10" i="1"/>
  <c r="O16" i="1"/>
  <c r="O18" i="1"/>
  <c r="L34" i="1"/>
  <c r="P34" i="1"/>
  <c r="L9" i="1"/>
  <c r="P13" i="1"/>
  <c r="P15" i="1"/>
  <c r="P19" i="1"/>
  <c r="L28" i="1"/>
  <c r="P28" i="1"/>
  <c r="L4" i="1"/>
  <c r="P4" i="1"/>
  <c r="L13" i="1"/>
  <c r="L15" i="1"/>
  <c r="L19" i="1"/>
  <c r="L26" i="1"/>
  <c r="P26" i="1"/>
  <c r="L32" i="1"/>
  <c r="P32" i="1"/>
  <c r="K20" i="1"/>
  <c r="K22" i="1"/>
  <c r="K25" i="1"/>
  <c r="K29" i="1"/>
  <c r="K31" i="1"/>
  <c r="O34" i="1"/>
  <c r="L35" i="1"/>
  <c r="O36" i="1"/>
  <c r="L39" i="1"/>
  <c r="L41" i="1"/>
  <c r="O7" i="1"/>
  <c r="O9" i="1"/>
  <c r="O13" i="1"/>
  <c r="O15" i="1"/>
  <c r="O19" i="1"/>
  <c r="O26" i="1"/>
  <c r="O28" i="1"/>
  <c r="O32" i="1"/>
  <c r="L25" i="1" l="1"/>
  <c r="P25" i="1"/>
  <c r="L22" i="1"/>
  <c r="P22" i="1"/>
  <c r="L31" i="1"/>
  <c r="P31" i="1"/>
  <c r="L20" i="1"/>
  <c r="P20" i="1"/>
  <c r="L29" i="1"/>
  <c r="P29" i="1"/>
  <c r="L10" i="1"/>
  <c r="P10" i="1"/>
</calcChain>
</file>

<file path=xl/sharedStrings.xml><?xml version="1.0" encoding="utf-8"?>
<sst xmlns="http://schemas.openxmlformats.org/spreadsheetml/2006/main" count="75" uniqueCount="32">
  <si>
    <t>University of Illinois Payroll Schedule</t>
  </si>
  <si>
    <t>Pay</t>
  </si>
  <si>
    <t xml:space="preserve"># of </t>
  </si>
  <si>
    <t xml:space="preserve">Begin </t>
  </si>
  <si>
    <t>End</t>
  </si>
  <si>
    <t>UIC</t>
  </si>
  <si>
    <t>UIS</t>
  </si>
  <si>
    <t>UIUC</t>
  </si>
  <si>
    <t xml:space="preserve">Job Change </t>
  </si>
  <si>
    <t>Time Entry</t>
  </si>
  <si>
    <t>PARIS</t>
  </si>
  <si>
    <t>Monthly</t>
  </si>
  <si>
    <t xml:space="preserve">Feeder File </t>
  </si>
  <si>
    <t>Year</t>
  </si>
  <si>
    <t>Work Days</t>
  </si>
  <si>
    <t>ID</t>
  </si>
  <si>
    <t>Number</t>
  </si>
  <si>
    <t>Date</t>
  </si>
  <si>
    <t>HRFE DUE</t>
  </si>
  <si>
    <t>HRFE DUE IN HR</t>
  </si>
  <si>
    <t>HRFE TRANS DUE</t>
  </si>
  <si>
    <t>System Cut-off * at  5pm</t>
  </si>
  <si>
    <t xml:space="preserve">Cutoff Noon Superuser 5:00 PM </t>
  </si>
  <si>
    <t>Current Adj Cutoff 10:00 AM</t>
  </si>
  <si>
    <t xml:space="preserve">AVSL </t>
  </si>
  <si>
    <t>InBound Due</t>
  </si>
  <si>
    <t>Load Date</t>
  </si>
  <si>
    <t>BW</t>
  </si>
  <si>
    <t>MN</t>
  </si>
  <si>
    <t>11***</t>
  </si>
  <si>
    <t>Yes</t>
  </si>
  <si>
    <t>24***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</si>
</sst>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14" fontId="4" fillId="0" borderId="7" xfId="1" applyNumberFormat="1" applyFont="1" applyFill="1" applyBorder="1" applyAlignment="1">
      <alignment horizontal="center" wrapText="1"/>
    </xf>
    <xf numFmtId="14" fontId="5" fillId="0" borderId="7" xfId="1" applyNumberFormat="1" applyFont="1" applyFill="1" applyBorder="1" applyAlignment="1">
      <alignment horizontal="center" wrapText="1"/>
    </xf>
    <xf numFmtId="14" fontId="4" fillId="0" borderId="8" xfId="1" applyNumberFormat="1" applyFont="1" applyFill="1" applyBorder="1" applyAlignment="1">
      <alignment horizontal="center" wrapText="1"/>
    </xf>
    <xf numFmtId="14" fontId="4" fillId="0" borderId="9" xfId="1" applyNumberFormat="1" applyFont="1" applyFill="1" applyBorder="1" applyAlignment="1">
      <alignment horizontal="center" wrapText="1"/>
    </xf>
    <xf numFmtId="14" fontId="4" fillId="0" borderId="3" xfId="1" applyNumberFormat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wrapText="1"/>
    </xf>
    <xf numFmtId="14" fontId="4" fillId="0" borderId="12" xfId="1" applyNumberFormat="1" applyFont="1" applyFill="1" applyBorder="1" applyAlignment="1">
      <alignment horizontal="center" wrapText="1"/>
    </xf>
    <xf numFmtId="14" fontId="5" fillId="0" borderId="12" xfId="1" applyNumberFormat="1" applyFont="1" applyFill="1" applyBorder="1" applyAlignment="1">
      <alignment horizontal="center" wrapText="1"/>
    </xf>
    <xf numFmtId="14" fontId="4" fillId="0" borderId="13" xfId="1" applyNumberFormat="1" applyFont="1" applyFill="1" applyBorder="1" applyAlignment="1">
      <alignment horizontal="center" wrapText="1"/>
    </xf>
    <xf numFmtId="14" fontId="3" fillId="0" borderId="12" xfId="1" applyNumberFormat="1" applyFont="1" applyFill="1" applyBorder="1" applyAlignment="1">
      <alignment horizontal="center" wrapText="1"/>
    </xf>
    <xf numFmtId="14" fontId="4" fillId="0" borderId="13" xfId="2" applyNumberFormat="1" applyFont="1" applyBorder="1" applyAlignment="1">
      <alignment horizontal="center" wrapText="1"/>
    </xf>
    <xf numFmtId="14" fontId="4" fillId="0" borderId="14" xfId="1" applyNumberFormat="1" applyFont="1" applyFill="1" applyBorder="1" applyAlignment="1">
      <alignment horizontal="center" wrapText="1"/>
    </xf>
    <xf numFmtId="14" fontId="4" fillId="0" borderId="0" xfId="1" applyNumberFormat="1" applyFont="1" applyFill="1" applyBorder="1" applyAlignment="1">
      <alignment horizontal="center" wrapText="1"/>
    </xf>
    <xf numFmtId="14" fontId="6" fillId="0" borderId="15" xfId="0" applyNumberFormat="1" applyFont="1" applyFill="1" applyBorder="1" applyAlignment="1">
      <alignment horizontal="center"/>
    </xf>
    <xf numFmtId="14" fontId="6" fillId="2" borderId="15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2" borderId="0" xfId="0" applyFont="1" applyFill="1"/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wrapText="1"/>
    </xf>
    <xf numFmtId="14" fontId="6" fillId="0" borderId="15" xfId="0" applyNumberFormat="1" applyFont="1" applyFill="1" applyBorder="1"/>
    <xf numFmtId="0" fontId="6" fillId="2" borderId="15" xfId="0" applyFont="1" applyFill="1" applyBorder="1" applyAlignment="1">
      <alignment horizontal="center"/>
    </xf>
    <xf numFmtId="14" fontId="6" fillId="2" borderId="15" xfId="0" applyNumberFormat="1" applyFont="1" applyFill="1" applyBorder="1"/>
    <xf numFmtId="14" fontId="6" fillId="0" borderId="16" xfId="0" applyNumberFormat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 wrapText="1"/>
    </xf>
    <xf numFmtId="14" fontId="3" fillId="0" borderId="4" xfId="1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0" workbookViewId="0">
      <selection activeCell="R25" sqref="R25"/>
    </sheetView>
  </sheetViews>
  <sheetFormatPr defaultRowHeight="15" x14ac:dyDescent="0.25"/>
  <cols>
    <col min="5" max="13" width="10.7109375" bestFit="1" customWidth="1"/>
    <col min="15" max="16" width="10.7109375" bestFit="1" customWidth="1"/>
  </cols>
  <sheetData>
    <row r="1" spans="1:16" ht="15.75" thickBo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31"/>
      <c r="O1" s="32"/>
      <c r="P1" s="33"/>
    </row>
    <row r="2" spans="1:16" ht="26.25" x14ac:dyDescent="0.25">
      <c r="A2" s="1" t="s">
        <v>1</v>
      </c>
      <c r="B2" s="2" t="s">
        <v>2</v>
      </c>
      <c r="C2" s="2" t="s">
        <v>1</v>
      </c>
      <c r="D2" s="2" t="s">
        <v>1</v>
      </c>
      <c r="E2" s="3" t="s">
        <v>3</v>
      </c>
      <c r="F2" s="3" t="s">
        <v>4</v>
      </c>
      <c r="G2" s="4" t="s">
        <v>5</v>
      </c>
      <c r="H2" s="5" t="s">
        <v>6</v>
      </c>
      <c r="I2" s="5" t="s">
        <v>7</v>
      </c>
      <c r="J2" s="3" t="s">
        <v>8</v>
      </c>
      <c r="K2" s="5" t="s">
        <v>9</v>
      </c>
      <c r="L2" s="5" t="s">
        <v>10</v>
      </c>
      <c r="M2" s="6" t="s">
        <v>1</v>
      </c>
      <c r="N2" s="7" t="s">
        <v>11</v>
      </c>
      <c r="O2" s="5" t="s">
        <v>12</v>
      </c>
      <c r="P2" s="6" t="s">
        <v>12</v>
      </c>
    </row>
    <row r="3" spans="1:16" ht="51.75" x14ac:dyDescent="0.25">
      <c r="A3" s="8" t="s">
        <v>13</v>
      </c>
      <c r="B3" s="9" t="s">
        <v>14</v>
      </c>
      <c r="C3" s="9" t="s">
        <v>15</v>
      </c>
      <c r="D3" s="9" t="s">
        <v>16</v>
      </c>
      <c r="E3" s="10" t="s">
        <v>17</v>
      </c>
      <c r="F3" s="10" t="s">
        <v>17</v>
      </c>
      <c r="G3" s="11" t="s">
        <v>18</v>
      </c>
      <c r="H3" s="12" t="s">
        <v>19</v>
      </c>
      <c r="I3" s="12" t="s">
        <v>20</v>
      </c>
      <c r="J3" s="13" t="s">
        <v>21</v>
      </c>
      <c r="K3" s="14" t="s">
        <v>22</v>
      </c>
      <c r="L3" s="14" t="s">
        <v>23</v>
      </c>
      <c r="M3" s="15" t="s">
        <v>17</v>
      </c>
      <c r="N3" s="16" t="s">
        <v>24</v>
      </c>
      <c r="O3" s="12" t="s">
        <v>25</v>
      </c>
      <c r="P3" s="15" t="s">
        <v>26</v>
      </c>
    </row>
    <row r="4" spans="1:16" x14ac:dyDescent="0.25">
      <c r="A4" s="21">
        <v>2017</v>
      </c>
      <c r="B4" s="21"/>
      <c r="C4" s="21" t="s">
        <v>27</v>
      </c>
      <c r="D4" s="21">
        <v>1</v>
      </c>
      <c r="E4" s="22">
        <v>42722</v>
      </c>
      <c r="F4" s="22">
        <v>42735</v>
      </c>
      <c r="G4" s="17">
        <v>42718</v>
      </c>
      <c r="H4" s="17">
        <v>42717</v>
      </c>
      <c r="I4" s="23">
        <v>42725</v>
      </c>
      <c r="J4" s="17">
        <f>+F4+1</f>
        <v>42736</v>
      </c>
      <c r="K4" s="24">
        <v>42739</v>
      </c>
      <c r="L4" s="17">
        <f>+K4+1</f>
        <v>42740</v>
      </c>
      <c r="M4" s="22">
        <v>42746</v>
      </c>
      <c r="N4" s="17"/>
      <c r="O4" s="17">
        <f>+J4</f>
        <v>42736</v>
      </c>
      <c r="P4" s="17">
        <f>+K4-1</f>
        <v>42738</v>
      </c>
    </row>
    <row r="5" spans="1:16" x14ac:dyDescent="0.25">
      <c r="A5" s="25">
        <v>2017</v>
      </c>
      <c r="B5" s="25">
        <v>21</v>
      </c>
      <c r="C5" s="25" t="s">
        <v>28</v>
      </c>
      <c r="D5" s="25">
        <v>1</v>
      </c>
      <c r="E5" s="18">
        <v>42720</v>
      </c>
      <c r="F5" s="18">
        <v>42750</v>
      </c>
      <c r="G5" s="18">
        <v>42720</v>
      </c>
      <c r="H5" s="18">
        <v>42719</v>
      </c>
      <c r="I5" s="26">
        <v>42725</v>
      </c>
      <c r="J5" s="18">
        <f>L5-2</f>
        <v>42739</v>
      </c>
      <c r="K5" s="26"/>
      <c r="L5" s="18">
        <f>M5-7</f>
        <v>42741</v>
      </c>
      <c r="M5" s="18">
        <v>42748</v>
      </c>
      <c r="N5" s="18"/>
      <c r="O5" s="18"/>
      <c r="P5" s="18"/>
    </row>
    <row r="6" spans="1:16" x14ac:dyDescent="0.25">
      <c r="A6" s="21">
        <v>2017</v>
      </c>
      <c r="B6" s="21"/>
      <c r="C6" s="21" t="s">
        <v>27</v>
      </c>
      <c r="D6" s="21">
        <v>2</v>
      </c>
      <c r="E6" s="22">
        <v>42736</v>
      </c>
      <c r="F6" s="22">
        <v>42749</v>
      </c>
      <c r="G6" s="17">
        <v>42741</v>
      </c>
      <c r="H6" s="17">
        <v>42740</v>
      </c>
      <c r="I6" s="23">
        <v>42741</v>
      </c>
      <c r="J6" s="17">
        <f>+F6+1</f>
        <v>42750</v>
      </c>
      <c r="K6" s="24">
        <v>42753</v>
      </c>
      <c r="L6" s="17">
        <f>+K6+1</f>
        <v>42754</v>
      </c>
      <c r="M6" s="22">
        <v>42760</v>
      </c>
      <c r="N6" s="17"/>
      <c r="O6" s="17">
        <f>+J6</f>
        <v>42750</v>
      </c>
      <c r="P6" s="17">
        <f>+K6-1</f>
        <v>42752</v>
      </c>
    </row>
    <row r="7" spans="1:16" x14ac:dyDescent="0.25">
      <c r="A7" s="21">
        <v>2017</v>
      </c>
      <c r="B7" s="21"/>
      <c r="C7" s="21" t="s">
        <v>27</v>
      </c>
      <c r="D7" s="21">
        <v>3</v>
      </c>
      <c r="E7" s="22">
        <v>42750</v>
      </c>
      <c r="F7" s="22">
        <v>42763</v>
      </c>
      <c r="G7" s="17">
        <v>42755</v>
      </c>
      <c r="H7" s="17">
        <v>42748</v>
      </c>
      <c r="I7" s="23">
        <v>42755</v>
      </c>
      <c r="J7" s="17">
        <f>+F7+1</f>
        <v>42764</v>
      </c>
      <c r="K7" s="24">
        <f t="shared" ref="K7:K41" si="0">J7+2</f>
        <v>42766</v>
      </c>
      <c r="L7" s="17">
        <f>+K7+1</f>
        <v>42767</v>
      </c>
      <c r="M7" s="22">
        <v>42774</v>
      </c>
      <c r="N7" s="17"/>
      <c r="O7" s="17">
        <f>+J7</f>
        <v>42764</v>
      </c>
      <c r="P7" s="17">
        <f>+K7-1</f>
        <v>42765</v>
      </c>
    </row>
    <row r="8" spans="1:16" x14ac:dyDescent="0.25">
      <c r="A8" s="25">
        <v>2017</v>
      </c>
      <c r="B8" s="25">
        <v>23</v>
      </c>
      <c r="C8" s="25" t="s">
        <v>28</v>
      </c>
      <c r="D8" s="25">
        <v>2</v>
      </c>
      <c r="E8" s="18">
        <v>42751</v>
      </c>
      <c r="F8" s="18">
        <v>42781</v>
      </c>
      <c r="G8" s="18">
        <v>42762</v>
      </c>
      <c r="H8" s="18">
        <v>42747</v>
      </c>
      <c r="I8" s="26">
        <v>42759</v>
      </c>
      <c r="J8" s="18">
        <f>L8-2</f>
        <v>42773</v>
      </c>
      <c r="K8" s="19"/>
      <c r="L8" s="18">
        <f>M8-7</f>
        <v>42775</v>
      </c>
      <c r="M8" s="18">
        <v>42782</v>
      </c>
      <c r="N8" s="18"/>
      <c r="O8" s="18"/>
      <c r="P8" s="18"/>
    </row>
    <row r="9" spans="1:16" x14ac:dyDescent="0.25">
      <c r="A9" s="21">
        <v>2017</v>
      </c>
      <c r="B9" s="21"/>
      <c r="C9" s="21" t="s">
        <v>27</v>
      </c>
      <c r="D9" s="21">
        <v>4</v>
      </c>
      <c r="E9" s="22">
        <v>42764</v>
      </c>
      <c r="F9" s="22">
        <v>42777</v>
      </c>
      <c r="G9" s="17">
        <v>42769</v>
      </c>
      <c r="H9" s="17">
        <v>42761</v>
      </c>
      <c r="I9" s="23">
        <v>42769</v>
      </c>
      <c r="J9" s="17">
        <f>+F9+1</f>
        <v>42778</v>
      </c>
      <c r="K9" s="24">
        <f t="shared" si="0"/>
        <v>42780</v>
      </c>
      <c r="L9" s="17">
        <f>+K9+1</f>
        <v>42781</v>
      </c>
      <c r="M9" s="22">
        <v>42788</v>
      </c>
      <c r="N9" s="17"/>
      <c r="O9" s="17">
        <f>+J9</f>
        <v>42778</v>
      </c>
      <c r="P9" s="17">
        <f>+K9-1</f>
        <v>42779</v>
      </c>
    </row>
    <row r="10" spans="1:16" x14ac:dyDescent="0.25">
      <c r="A10" s="21">
        <v>2017</v>
      </c>
      <c r="B10" s="21"/>
      <c r="C10" s="21" t="s">
        <v>27</v>
      </c>
      <c r="D10" s="21">
        <v>5</v>
      </c>
      <c r="E10" s="22">
        <v>42778</v>
      </c>
      <c r="F10" s="22">
        <v>42791</v>
      </c>
      <c r="G10" s="17">
        <v>42783</v>
      </c>
      <c r="H10" s="17">
        <v>42776</v>
      </c>
      <c r="I10" s="23">
        <v>42783</v>
      </c>
      <c r="J10" s="17">
        <f>+F10+1</f>
        <v>42792</v>
      </c>
      <c r="K10" s="24">
        <f t="shared" si="0"/>
        <v>42794</v>
      </c>
      <c r="L10" s="17">
        <f>+K10+1</f>
        <v>42795</v>
      </c>
      <c r="M10" s="22">
        <v>42802</v>
      </c>
      <c r="N10" s="17"/>
      <c r="O10" s="17">
        <f>+J10</f>
        <v>42792</v>
      </c>
      <c r="P10" s="17">
        <f>+K10-1</f>
        <v>42793</v>
      </c>
    </row>
    <row r="11" spans="1:16" x14ac:dyDescent="0.25">
      <c r="A11" s="25">
        <v>2017</v>
      </c>
      <c r="B11" s="25">
        <v>20</v>
      </c>
      <c r="C11" s="25" t="s">
        <v>28</v>
      </c>
      <c r="D11" s="25">
        <v>3</v>
      </c>
      <c r="E11" s="18">
        <v>42782</v>
      </c>
      <c r="F11" s="18">
        <v>42809</v>
      </c>
      <c r="G11" s="18">
        <v>42786</v>
      </c>
      <c r="H11" s="18">
        <v>42775</v>
      </c>
      <c r="I11" s="26">
        <v>42787</v>
      </c>
      <c r="J11" s="18">
        <f>L11-2</f>
        <v>42801</v>
      </c>
      <c r="K11" s="19"/>
      <c r="L11" s="18">
        <f>M11-7</f>
        <v>42803</v>
      </c>
      <c r="M11" s="18">
        <v>42810</v>
      </c>
      <c r="N11" s="18"/>
      <c r="O11" s="18"/>
      <c r="P11" s="18"/>
    </row>
    <row r="12" spans="1:16" x14ac:dyDescent="0.25">
      <c r="A12" s="21">
        <v>2017</v>
      </c>
      <c r="B12" s="21"/>
      <c r="C12" s="21" t="s">
        <v>27</v>
      </c>
      <c r="D12" s="21">
        <v>6</v>
      </c>
      <c r="E12" s="22">
        <v>42792</v>
      </c>
      <c r="F12" s="22">
        <v>42805</v>
      </c>
      <c r="G12" s="17">
        <v>42797</v>
      </c>
      <c r="H12" s="17">
        <v>42789</v>
      </c>
      <c r="I12" s="23">
        <v>42797</v>
      </c>
      <c r="J12" s="17">
        <f>+F12+1</f>
        <v>42806</v>
      </c>
      <c r="K12" s="24">
        <f t="shared" si="0"/>
        <v>42808</v>
      </c>
      <c r="L12" s="17">
        <f>+K12+1</f>
        <v>42809</v>
      </c>
      <c r="M12" s="22">
        <v>42816</v>
      </c>
      <c r="N12" s="17"/>
      <c r="O12" s="17">
        <f>+J12</f>
        <v>42806</v>
      </c>
      <c r="P12" s="17">
        <f>+K12-1</f>
        <v>42807</v>
      </c>
    </row>
    <row r="13" spans="1:16" x14ac:dyDescent="0.25">
      <c r="A13" s="21">
        <v>2017</v>
      </c>
      <c r="B13" s="21"/>
      <c r="C13" s="21" t="s">
        <v>27</v>
      </c>
      <c r="D13" s="21">
        <v>7</v>
      </c>
      <c r="E13" s="22">
        <v>42806</v>
      </c>
      <c r="F13" s="22">
        <v>42819</v>
      </c>
      <c r="G13" s="17">
        <v>42811</v>
      </c>
      <c r="H13" s="17">
        <v>42801</v>
      </c>
      <c r="I13" s="23">
        <v>42811</v>
      </c>
      <c r="J13" s="17">
        <f>+F13+1</f>
        <v>42820</v>
      </c>
      <c r="K13" s="24">
        <f t="shared" si="0"/>
        <v>42822</v>
      </c>
      <c r="L13" s="17">
        <f>+K13+1</f>
        <v>42823</v>
      </c>
      <c r="M13" s="22">
        <v>42830</v>
      </c>
      <c r="N13" s="17"/>
      <c r="O13" s="17">
        <f>+J13</f>
        <v>42820</v>
      </c>
      <c r="P13" s="17">
        <f>+K13-1</f>
        <v>42821</v>
      </c>
    </row>
    <row r="14" spans="1:16" x14ac:dyDescent="0.25">
      <c r="A14" s="25">
        <v>2017</v>
      </c>
      <c r="B14" s="25">
        <v>22</v>
      </c>
      <c r="C14" s="25" t="s">
        <v>28</v>
      </c>
      <c r="D14" s="25">
        <v>4</v>
      </c>
      <c r="E14" s="18">
        <v>42810</v>
      </c>
      <c r="F14" s="18">
        <v>42840</v>
      </c>
      <c r="G14" s="18">
        <v>42822</v>
      </c>
      <c r="H14" s="18">
        <v>42803</v>
      </c>
      <c r="I14" s="26">
        <v>42816</v>
      </c>
      <c r="J14" s="18">
        <f>L14-2</f>
        <v>42830</v>
      </c>
      <c r="K14" s="19"/>
      <c r="L14" s="18">
        <f>M14-7</f>
        <v>42832</v>
      </c>
      <c r="M14" s="18">
        <v>42839</v>
      </c>
      <c r="N14" s="18"/>
      <c r="O14" s="18"/>
      <c r="P14" s="18"/>
    </row>
    <row r="15" spans="1:16" x14ac:dyDescent="0.25">
      <c r="A15" s="21">
        <v>2017</v>
      </c>
      <c r="B15" s="21"/>
      <c r="C15" s="21" t="s">
        <v>27</v>
      </c>
      <c r="D15" s="21">
        <v>8</v>
      </c>
      <c r="E15" s="22">
        <v>42820</v>
      </c>
      <c r="F15" s="22">
        <v>42833</v>
      </c>
      <c r="G15" s="17">
        <v>42825</v>
      </c>
      <c r="H15" s="17">
        <v>42815</v>
      </c>
      <c r="I15" s="23">
        <v>42825</v>
      </c>
      <c r="J15" s="17">
        <f>+F15+1</f>
        <v>42834</v>
      </c>
      <c r="K15" s="24">
        <f t="shared" si="0"/>
        <v>42836</v>
      </c>
      <c r="L15" s="17">
        <f>+K15+1</f>
        <v>42837</v>
      </c>
      <c r="M15" s="22">
        <v>42844</v>
      </c>
      <c r="N15" s="17"/>
      <c r="O15" s="17">
        <f>+J15</f>
        <v>42834</v>
      </c>
      <c r="P15" s="17">
        <f>+K15-1</f>
        <v>42835</v>
      </c>
    </row>
    <row r="16" spans="1:16" x14ac:dyDescent="0.25">
      <c r="A16" s="21">
        <v>2017</v>
      </c>
      <c r="B16" s="21"/>
      <c r="C16" s="21" t="s">
        <v>27</v>
      </c>
      <c r="D16" s="21">
        <v>9</v>
      </c>
      <c r="E16" s="22">
        <v>42834</v>
      </c>
      <c r="F16" s="22">
        <v>42847</v>
      </c>
      <c r="G16" s="17">
        <v>42839</v>
      </c>
      <c r="H16" s="17">
        <v>42829</v>
      </c>
      <c r="I16" s="23">
        <v>42839</v>
      </c>
      <c r="J16" s="17">
        <f>+F16+1</f>
        <v>42848</v>
      </c>
      <c r="K16" s="24">
        <f t="shared" si="0"/>
        <v>42850</v>
      </c>
      <c r="L16" s="17">
        <f>+K16+1</f>
        <v>42851</v>
      </c>
      <c r="M16" s="22">
        <v>42858</v>
      </c>
      <c r="N16" s="17"/>
      <c r="O16" s="17">
        <f>+J16</f>
        <v>42848</v>
      </c>
      <c r="P16" s="17">
        <f>+K16-1</f>
        <v>42849</v>
      </c>
    </row>
    <row r="17" spans="1:16" x14ac:dyDescent="0.25">
      <c r="A17" s="25">
        <v>2017</v>
      </c>
      <c r="B17" s="25">
        <v>21</v>
      </c>
      <c r="C17" s="25" t="s">
        <v>28</v>
      </c>
      <c r="D17" s="25">
        <v>5</v>
      </c>
      <c r="E17" s="18">
        <v>42841</v>
      </c>
      <c r="F17" s="18">
        <v>42870</v>
      </c>
      <c r="G17" s="18">
        <v>42853</v>
      </c>
      <c r="H17" s="18">
        <v>42838</v>
      </c>
      <c r="I17" s="26">
        <v>42849</v>
      </c>
      <c r="J17" s="18">
        <f>L17-2</f>
        <v>42862</v>
      </c>
      <c r="K17" s="19"/>
      <c r="L17" s="18">
        <f>M17-7</f>
        <v>42864</v>
      </c>
      <c r="M17" s="18">
        <v>42871</v>
      </c>
      <c r="N17" s="18"/>
      <c r="O17" s="18"/>
      <c r="P17" s="18"/>
    </row>
    <row r="18" spans="1:16" x14ac:dyDescent="0.25">
      <c r="A18" s="21">
        <v>2017</v>
      </c>
      <c r="B18" s="21"/>
      <c r="C18" s="21" t="s">
        <v>27</v>
      </c>
      <c r="D18" s="21">
        <v>10</v>
      </c>
      <c r="E18" s="22">
        <v>42848</v>
      </c>
      <c r="F18" s="22">
        <v>42861</v>
      </c>
      <c r="G18" s="17">
        <v>42853</v>
      </c>
      <c r="H18" s="17">
        <v>42843</v>
      </c>
      <c r="I18" s="23">
        <v>42853</v>
      </c>
      <c r="J18" s="17">
        <f>+F18+1</f>
        <v>42862</v>
      </c>
      <c r="K18" s="24">
        <f t="shared" si="0"/>
        <v>42864</v>
      </c>
      <c r="L18" s="17">
        <f>+K18+1</f>
        <v>42865</v>
      </c>
      <c r="M18" s="22">
        <v>42872</v>
      </c>
      <c r="N18" s="17"/>
      <c r="O18" s="17">
        <f>+J18</f>
        <v>42862</v>
      </c>
      <c r="P18" s="17">
        <f>+K18-1</f>
        <v>42863</v>
      </c>
    </row>
    <row r="19" spans="1:16" x14ac:dyDescent="0.25">
      <c r="A19" s="21">
        <v>2017</v>
      </c>
      <c r="B19" s="21"/>
      <c r="C19" s="21" t="s">
        <v>27</v>
      </c>
      <c r="D19" s="21" t="s">
        <v>29</v>
      </c>
      <c r="E19" s="22">
        <v>42862</v>
      </c>
      <c r="F19" s="22">
        <v>42875</v>
      </c>
      <c r="G19" s="17">
        <v>42867</v>
      </c>
      <c r="H19" s="17">
        <v>42857</v>
      </c>
      <c r="I19" s="23">
        <v>42867</v>
      </c>
      <c r="J19" s="17">
        <f>+F19+1</f>
        <v>42876</v>
      </c>
      <c r="K19" s="24">
        <f t="shared" si="0"/>
        <v>42878</v>
      </c>
      <c r="L19" s="17">
        <f>+K19+1</f>
        <v>42879</v>
      </c>
      <c r="M19" s="22">
        <v>42886</v>
      </c>
      <c r="N19" s="17"/>
      <c r="O19" s="17">
        <f>+J19</f>
        <v>42876</v>
      </c>
      <c r="P19" s="17">
        <f>+K19-1</f>
        <v>42877</v>
      </c>
    </row>
    <row r="20" spans="1:16" x14ac:dyDescent="0.25">
      <c r="A20" s="21">
        <v>2017</v>
      </c>
      <c r="B20" s="21"/>
      <c r="C20" s="21" t="s">
        <v>27</v>
      </c>
      <c r="D20" s="21">
        <v>12</v>
      </c>
      <c r="E20" s="22">
        <v>42876</v>
      </c>
      <c r="F20" s="22">
        <v>42889</v>
      </c>
      <c r="G20" s="17">
        <v>42881</v>
      </c>
      <c r="H20" s="17">
        <v>42871</v>
      </c>
      <c r="I20" s="23">
        <v>42881</v>
      </c>
      <c r="J20" s="17">
        <f>+F20+1</f>
        <v>42890</v>
      </c>
      <c r="K20" s="24">
        <f t="shared" si="0"/>
        <v>42892</v>
      </c>
      <c r="L20" s="17">
        <f>+K20+1</f>
        <v>42893</v>
      </c>
      <c r="M20" s="22">
        <v>42900</v>
      </c>
      <c r="N20" s="17"/>
      <c r="O20" s="17">
        <f>+J20</f>
        <v>42890</v>
      </c>
      <c r="P20" s="17">
        <f>+K20-1</f>
        <v>42891</v>
      </c>
    </row>
    <row r="21" spans="1:16" x14ac:dyDescent="0.25">
      <c r="A21" s="25">
        <v>2017</v>
      </c>
      <c r="B21" s="25">
        <v>23</v>
      </c>
      <c r="C21" s="25" t="s">
        <v>28</v>
      </c>
      <c r="D21" s="25">
        <v>6</v>
      </c>
      <c r="E21" s="18">
        <v>42871</v>
      </c>
      <c r="F21" s="18">
        <v>42901</v>
      </c>
      <c r="G21" s="18">
        <v>42870</v>
      </c>
      <c r="H21" s="18">
        <v>42866</v>
      </c>
      <c r="I21" s="26">
        <v>42879</v>
      </c>
      <c r="J21" s="18">
        <f>L21-2</f>
        <v>42893</v>
      </c>
      <c r="K21" s="19"/>
      <c r="L21" s="18">
        <f>M21-7</f>
        <v>42895</v>
      </c>
      <c r="M21" s="18">
        <v>42902</v>
      </c>
      <c r="N21" s="18"/>
      <c r="O21" s="18"/>
      <c r="P21" s="18"/>
    </row>
    <row r="22" spans="1:16" x14ac:dyDescent="0.25">
      <c r="A22" s="21">
        <v>2017</v>
      </c>
      <c r="B22" s="21"/>
      <c r="C22" s="21" t="s">
        <v>27</v>
      </c>
      <c r="D22" s="21">
        <v>13</v>
      </c>
      <c r="E22" s="22">
        <v>42890</v>
      </c>
      <c r="F22" s="22">
        <v>42903</v>
      </c>
      <c r="G22" s="17">
        <v>42895</v>
      </c>
      <c r="H22" s="17">
        <v>42887</v>
      </c>
      <c r="I22" s="23">
        <v>42895</v>
      </c>
      <c r="J22" s="17">
        <f>+F22+1</f>
        <v>42904</v>
      </c>
      <c r="K22" s="24">
        <f t="shared" si="0"/>
        <v>42906</v>
      </c>
      <c r="L22" s="17">
        <f>+K22+1</f>
        <v>42907</v>
      </c>
      <c r="M22" s="22">
        <v>42914</v>
      </c>
      <c r="N22" s="17"/>
      <c r="O22" s="17">
        <f>+J22</f>
        <v>42904</v>
      </c>
      <c r="P22" s="17">
        <f>+K22-1</f>
        <v>42905</v>
      </c>
    </row>
    <row r="23" spans="1:16" x14ac:dyDescent="0.25">
      <c r="A23" s="21">
        <v>2017</v>
      </c>
      <c r="B23" s="21"/>
      <c r="C23" s="21" t="s">
        <v>27</v>
      </c>
      <c r="D23" s="21">
        <v>14</v>
      </c>
      <c r="E23" s="22">
        <v>42904</v>
      </c>
      <c r="F23" s="22">
        <v>42917</v>
      </c>
      <c r="G23" s="17">
        <v>42909</v>
      </c>
      <c r="H23" s="17">
        <v>42899</v>
      </c>
      <c r="I23" s="23">
        <v>42909</v>
      </c>
      <c r="J23" s="17">
        <f>+F23+1</f>
        <v>42918</v>
      </c>
      <c r="K23" s="24">
        <v>42919</v>
      </c>
      <c r="L23" s="17">
        <v>42921</v>
      </c>
      <c r="M23" s="22">
        <v>42928</v>
      </c>
      <c r="N23" s="17"/>
      <c r="O23" s="17">
        <f>+J23</f>
        <v>42918</v>
      </c>
      <c r="P23" s="17">
        <v>42919</v>
      </c>
    </row>
    <row r="24" spans="1:16" x14ac:dyDescent="0.25">
      <c r="A24" s="25">
        <v>2017</v>
      </c>
      <c r="B24" s="25">
        <v>21</v>
      </c>
      <c r="C24" s="25" t="s">
        <v>28</v>
      </c>
      <c r="D24" s="25">
        <v>7</v>
      </c>
      <c r="E24" s="18">
        <v>42902</v>
      </c>
      <c r="F24" s="18">
        <v>42931</v>
      </c>
      <c r="G24" s="18">
        <v>42902</v>
      </c>
      <c r="H24" s="18">
        <v>42901</v>
      </c>
      <c r="I24" s="26">
        <v>42906</v>
      </c>
      <c r="J24" s="18">
        <f>L24-2</f>
        <v>42921</v>
      </c>
      <c r="K24" s="19"/>
      <c r="L24" s="18">
        <f>M24-7</f>
        <v>42923</v>
      </c>
      <c r="M24" s="18">
        <v>42930</v>
      </c>
      <c r="N24" s="18"/>
      <c r="O24" s="18"/>
      <c r="P24" s="18"/>
    </row>
    <row r="25" spans="1:16" x14ac:dyDescent="0.25">
      <c r="A25" s="21">
        <v>2017</v>
      </c>
      <c r="B25" s="21"/>
      <c r="C25" s="21" t="s">
        <v>27</v>
      </c>
      <c r="D25" s="21">
        <v>15</v>
      </c>
      <c r="E25" s="22">
        <v>42918</v>
      </c>
      <c r="F25" s="22">
        <v>42931</v>
      </c>
      <c r="G25" s="17">
        <v>42923</v>
      </c>
      <c r="H25" s="17">
        <v>42913</v>
      </c>
      <c r="I25" s="23">
        <v>42923</v>
      </c>
      <c r="J25" s="17">
        <f>+F25+1</f>
        <v>42932</v>
      </c>
      <c r="K25" s="24">
        <f t="shared" si="0"/>
        <v>42934</v>
      </c>
      <c r="L25" s="17">
        <f>+K25+1</f>
        <v>42935</v>
      </c>
      <c r="M25" s="22">
        <v>42942</v>
      </c>
      <c r="N25" s="17"/>
      <c r="O25" s="17">
        <f>+J25</f>
        <v>42932</v>
      </c>
      <c r="P25" s="17">
        <f>+K25-1</f>
        <v>42933</v>
      </c>
    </row>
    <row r="26" spans="1:16" x14ac:dyDescent="0.25">
      <c r="A26" s="21">
        <v>2017</v>
      </c>
      <c r="B26" s="21"/>
      <c r="C26" s="21" t="s">
        <v>27</v>
      </c>
      <c r="D26" s="21">
        <v>16</v>
      </c>
      <c r="E26" s="22">
        <v>42932</v>
      </c>
      <c r="F26" s="22">
        <v>42945</v>
      </c>
      <c r="G26" s="17">
        <v>42937</v>
      </c>
      <c r="H26" s="17">
        <v>42927</v>
      </c>
      <c r="I26" s="23">
        <v>42937</v>
      </c>
      <c r="J26" s="17">
        <f>+F26+1</f>
        <v>42946</v>
      </c>
      <c r="K26" s="24">
        <f t="shared" si="0"/>
        <v>42948</v>
      </c>
      <c r="L26" s="17">
        <f>+K26+1</f>
        <v>42949</v>
      </c>
      <c r="M26" s="22">
        <v>42956</v>
      </c>
      <c r="N26" s="17"/>
      <c r="O26" s="17">
        <f>+J26</f>
        <v>42946</v>
      </c>
      <c r="P26" s="17">
        <f>+K26-1</f>
        <v>42947</v>
      </c>
    </row>
    <row r="27" spans="1:16" x14ac:dyDescent="0.25">
      <c r="A27" s="25">
        <v>2017</v>
      </c>
      <c r="B27" s="25">
        <v>22</v>
      </c>
      <c r="C27" s="25" t="s">
        <v>28</v>
      </c>
      <c r="D27" s="25">
        <v>8</v>
      </c>
      <c r="E27" s="18">
        <v>42932</v>
      </c>
      <c r="F27" s="18">
        <v>42962</v>
      </c>
      <c r="G27" s="18">
        <v>42940</v>
      </c>
      <c r="H27" s="18">
        <v>42929</v>
      </c>
      <c r="I27" s="26">
        <v>42940</v>
      </c>
      <c r="J27" s="18">
        <f>L27-2</f>
        <v>42954</v>
      </c>
      <c r="K27" s="19"/>
      <c r="L27" s="18">
        <f>M27-7</f>
        <v>42956</v>
      </c>
      <c r="M27" s="18">
        <v>42963</v>
      </c>
      <c r="N27" s="18"/>
      <c r="O27" s="18"/>
      <c r="P27" s="18"/>
    </row>
    <row r="28" spans="1:16" x14ac:dyDescent="0.25">
      <c r="A28" s="21">
        <v>2017</v>
      </c>
      <c r="B28" s="21"/>
      <c r="C28" s="21" t="s">
        <v>27</v>
      </c>
      <c r="D28" s="21">
        <v>17</v>
      </c>
      <c r="E28" s="22">
        <v>42946</v>
      </c>
      <c r="F28" s="22">
        <v>42959</v>
      </c>
      <c r="G28" s="17">
        <v>42951</v>
      </c>
      <c r="H28" s="17">
        <v>42941</v>
      </c>
      <c r="I28" s="23">
        <v>42951</v>
      </c>
      <c r="J28" s="17">
        <f>+F28+1</f>
        <v>42960</v>
      </c>
      <c r="K28" s="24">
        <f t="shared" si="0"/>
        <v>42962</v>
      </c>
      <c r="L28" s="17">
        <f>+K28+1</f>
        <v>42963</v>
      </c>
      <c r="M28" s="22">
        <v>42970</v>
      </c>
      <c r="N28" s="17"/>
      <c r="O28" s="17">
        <f>+J28</f>
        <v>42960</v>
      </c>
      <c r="P28" s="17">
        <f>+K28-1</f>
        <v>42961</v>
      </c>
    </row>
    <row r="29" spans="1:16" x14ac:dyDescent="0.25">
      <c r="A29" s="21">
        <v>2017</v>
      </c>
      <c r="B29" s="21"/>
      <c r="C29" s="21" t="s">
        <v>27</v>
      </c>
      <c r="D29" s="21">
        <v>18</v>
      </c>
      <c r="E29" s="22">
        <v>42960</v>
      </c>
      <c r="F29" s="22">
        <v>42973</v>
      </c>
      <c r="G29" s="17">
        <v>42965</v>
      </c>
      <c r="H29" s="17">
        <v>42955</v>
      </c>
      <c r="I29" s="23">
        <v>42965</v>
      </c>
      <c r="J29" s="17">
        <f>+F29+1</f>
        <v>42974</v>
      </c>
      <c r="K29" s="24">
        <f t="shared" si="0"/>
        <v>42976</v>
      </c>
      <c r="L29" s="17">
        <f>+K29+1</f>
        <v>42977</v>
      </c>
      <c r="M29" s="22">
        <v>42984</v>
      </c>
      <c r="N29" s="17"/>
      <c r="O29" s="17">
        <f>+J29</f>
        <v>42974</v>
      </c>
      <c r="P29" s="17">
        <f>+K29-1</f>
        <v>42975</v>
      </c>
    </row>
    <row r="30" spans="1:16" x14ac:dyDescent="0.25">
      <c r="A30" s="25">
        <v>2017</v>
      </c>
      <c r="B30" s="25">
        <v>23</v>
      </c>
      <c r="C30" s="25" t="s">
        <v>28</v>
      </c>
      <c r="D30" s="25">
        <v>9</v>
      </c>
      <c r="E30" s="18">
        <v>42963</v>
      </c>
      <c r="F30" s="18">
        <v>42993</v>
      </c>
      <c r="G30" s="18">
        <v>42958</v>
      </c>
      <c r="H30" s="18">
        <v>42957</v>
      </c>
      <c r="I30" s="26">
        <v>42969</v>
      </c>
      <c r="J30" s="18">
        <f>L30-2</f>
        <v>42984</v>
      </c>
      <c r="K30" s="19"/>
      <c r="L30" s="18">
        <f>M30-7</f>
        <v>42986</v>
      </c>
      <c r="M30" s="18">
        <v>42993</v>
      </c>
      <c r="N30" s="18"/>
      <c r="O30" s="18"/>
      <c r="P30" s="18"/>
    </row>
    <row r="31" spans="1:16" x14ac:dyDescent="0.25">
      <c r="A31" s="21">
        <v>2017</v>
      </c>
      <c r="B31" s="21"/>
      <c r="C31" s="21" t="s">
        <v>27</v>
      </c>
      <c r="D31" s="21">
        <v>19</v>
      </c>
      <c r="E31" s="22">
        <v>42974</v>
      </c>
      <c r="F31" s="22">
        <v>42987</v>
      </c>
      <c r="G31" s="17">
        <v>42979</v>
      </c>
      <c r="H31" s="17">
        <v>42969</v>
      </c>
      <c r="I31" s="23">
        <v>42979</v>
      </c>
      <c r="J31" s="17">
        <f>+F31+1</f>
        <v>42988</v>
      </c>
      <c r="K31" s="24">
        <f t="shared" si="0"/>
        <v>42990</v>
      </c>
      <c r="L31" s="17">
        <f>+K31+1</f>
        <v>42991</v>
      </c>
      <c r="M31" s="22">
        <v>42998</v>
      </c>
      <c r="N31" s="17"/>
      <c r="O31" s="17">
        <f>+J31</f>
        <v>42988</v>
      </c>
      <c r="P31" s="17">
        <f>+K31-1</f>
        <v>42989</v>
      </c>
    </row>
    <row r="32" spans="1:16" x14ac:dyDescent="0.25">
      <c r="A32" s="21">
        <v>2017</v>
      </c>
      <c r="B32" s="21"/>
      <c r="C32" s="21" t="s">
        <v>27</v>
      </c>
      <c r="D32" s="21">
        <v>20</v>
      </c>
      <c r="E32" s="22">
        <v>42988</v>
      </c>
      <c r="F32" s="22">
        <v>43001</v>
      </c>
      <c r="G32" s="17">
        <v>42993</v>
      </c>
      <c r="H32" s="17">
        <v>42983</v>
      </c>
      <c r="I32" s="23">
        <v>42993</v>
      </c>
      <c r="J32" s="17">
        <f>+F32+1</f>
        <v>43002</v>
      </c>
      <c r="K32" s="24">
        <f t="shared" si="0"/>
        <v>43004</v>
      </c>
      <c r="L32" s="17">
        <f>+K32+1</f>
        <v>43005</v>
      </c>
      <c r="M32" s="22">
        <v>43012</v>
      </c>
      <c r="N32" s="17"/>
      <c r="O32" s="17">
        <f>+J32</f>
        <v>43002</v>
      </c>
      <c r="P32" s="17">
        <f>+K32-1</f>
        <v>43003</v>
      </c>
    </row>
    <row r="33" spans="1:16" x14ac:dyDescent="0.25">
      <c r="A33" s="25">
        <v>2017</v>
      </c>
      <c r="B33" s="25">
        <v>20</v>
      </c>
      <c r="C33" s="25" t="s">
        <v>28</v>
      </c>
      <c r="D33" s="25">
        <v>10</v>
      </c>
      <c r="E33" s="18">
        <v>42994</v>
      </c>
      <c r="F33" s="18">
        <v>43023</v>
      </c>
      <c r="G33" s="18">
        <v>43000</v>
      </c>
      <c r="H33" s="18">
        <v>42992</v>
      </c>
      <c r="I33" s="26">
        <v>42999</v>
      </c>
      <c r="J33" s="18">
        <v>43013</v>
      </c>
      <c r="K33" s="20"/>
      <c r="L33" s="18">
        <f>M33-7</f>
        <v>43017</v>
      </c>
      <c r="M33" s="18">
        <v>43024</v>
      </c>
      <c r="N33" s="18" t="s">
        <v>30</v>
      </c>
      <c r="O33" s="18"/>
      <c r="P33" s="18"/>
    </row>
    <row r="34" spans="1:16" x14ac:dyDescent="0.25">
      <c r="A34" s="21">
        <v>2017</v>
      </c>
      <c r="B34" s="21"/>
      <c r="C34" s="21" t="s">
        <v>27</v>
      </c>
      <c r="D34" s="21">
        <v>21</v>
      </c>
      <c r="E34" s="22">
        <v>43002</v>
      </c>
      <c r="F34" s="22">
        <v>43015</v>
      </c>
      <c r="G34" s="17">
        <v>43007</v>
      </c>
      <c r="H34" s="17">
        <v>42997</v>
      </c>
      <c r="I34" s="23">
        <v>43007</v>
      </c>
      <c r="J34" s="17">
        <f>+F34+1</f>
        <v>43016</v>
      </c>
      <c r="K34" s="24">
        <f t="shared" si="0"/>
        <v>43018</v>
      </c>
      <c r="L34" s="17">
        <f>+K34+1</f>
        <v>43019</v>
      </c>
      <c r="M34" s="22">
        <v>43026</v>
      </c>
      <c r="N34" s="17"/>
      <c r="O34" s="17">
        <f>+J34</f>
        <v>43016</v>
      </c>
      <c r="P34" s="17">
        <f>+K34-1</f>
        <v>43017</v>
      </c>
    </row>
    <row r="35" spans="1:16" x14ac:dyDescent="0.25">
      <c r="A35" s="21">
        <v>2017</v>
      </c>
      <c r="B35" s="21"/>
      <c r="C35" s="21" t="s">
        <v>27</v>
      </c>
      <c r="D35" s="21">
        <v>22</v>
      </c>
      <c r="E35" s="22">
        <v>43016</v>
      </c>
      <c r="F35" s="22">
        <v>43029</v>
      </c>
      <c r="G35" s="17">
        <v>43021</v>
      </c>
      <c r="H35" s="17">
        <v>43011</v>
      </c>
      <c r="I35" s="23">
        <v>43021</v>
      </c>
      <c r="J35" s="17">
        <f>+F35+1</f>
        <v>43030</v>
      </c>
      <c r="K35" s="24">
        <f t="shared" si="0"/>
        <v>43032</v>
      </c>
      <c r="L35" s="17">
        <f>+K35+1</f>
        <v>43033</v>
      </c>
      <c r="M35" s="22">
        <v>43040</v>
      </c>
      <c r="N35" s="17"/>
      <c r="O35" s="17">
        <f>+J35</f>
        <v>43030</v>
      </c>
      <c r="P35" s="17">
        <f>+K35-1</f>
        <v>43031</v>
      </c>
    </row>
    <row r="36" spans="1:16" x14ac:dyDescent="0.25">
      <c r="A36" s="21">
        <v>2017</v>
      </c>
      <c r="B36" s="21"/>
      <c r="C36" s="21" t="s">
        <v>27</v>
      </c>
      <c r="D36" s="21">
        <v>23</v>
      </c>
      <c r="E36" s="22">
        <v>43030</v>
      </c>
      <c r="F36" s="22">
        <v>43043</v>
      </c>
      <c r="G36" s="17">
        <v>43035</v>
      </c>
      <c r="H36" s="17">
        <v>43025</v>
      </c>
      <c r="I36" s="23">
        <v>43035</v>
      </c>
      <c r="J36" s="17">
        <f>+F36+1</f>
        <v>43044</v>
      </c>
      <c r="K36" s="24">
        <f t="shared" si="0"/>
        <v>43046</v>
      </c>
      <c r="L36" s="17">
        <f>+K36+1</f>
        <v>43047</v>
      </c>
      <c r="M36" s="22">
        <v>43054</v>
      </c>
      <c r="N36" s="17"/>
      <c r="O36" s="17">
        <f>+J36</f>
        <v>43044</v>
      </c>
      <c r="P36" s="17">
        <f>+K36-1</f>
        <v>43045</v>
      </c>
    </row>
    <row r="37" spans="1:16" x14ac:dyDescent="0.25">
      <c r="A37" s="25">
        <v>2017</v>
      </c>
      <c r="B37" s="25">
        <v>23</v>
      </c>
      <c r="C37" s="25" t="s">
        <v>28</v>
      </c>
      <c r="D37" s="25">
        <v>11</v>
      </c>
      <c r="E37" s="18">
        <v>43024</v>
      </c>
      <c r="F37" s="18">
        <v>43054</v>
      </c>
      <c r="G37" s="18">
        <v>43035</v>
      </c>
      <c r="H37" s="18">
        <v>43020</v>
      </c>
      <c r="I37" s="26">
        <v>43032</v>
      </c>
      <c r="J37" s="18">
        <f>L37-2</f>
        <v>43046</v>
      </c>
      <c r="K37" s="19"/>
      <c r="L37" s="18">
        <f>M37-7</f>
        <v>43048</v>
      </c>
      <c r="M37" s="18">
        <v>43055</v>
      </c>
      <c r="N37" s="18" t="s">
        <v>30</v>
      </c>
      <c r="O37" s="18"/>
      <c r="P37" s="18"/>
    </row>
    <row r="38" spans="1:16" x14ac:dyDescent="0.25">
      <c r="A38" s="21">
        <v>2017</v>
      </c>
      <c r="B38" s="21"/>
      <c r="C38" s="21" t="s">
        <v>27</v>
      </c>
      <c r="D38" s="21" t="s">
        <v>31</v>
      </c>
      <c r="E38" s="22">
        <v>43044</v>
      </c>
      <c r="F38" s="22">
        <v>43057</v>
      </c>
      <c r="G38" s="17">
        <v>43049</v>
      </c>
      <c r="H38" s="17">
        <v>43039</v>
      </c>
      <c r="I38" s="23">
        <v>43049</v>
      </c>
      <c r="J38" s="17">
        <f>+F38+1</f>
        <v>43058</v>
      </c>
      <c r="K38" s="24">
        <v>43059</v>
      </c>
      <c r="L38" s="17">
        <v>43060</v>
      </c>
      <c r="M38" s="22">
        <v>43068</v>
      </c>
      <c r="N38" s="17"/>
      <c r="O38" s="17">
        <f>+J38</f>
        <v>43058</v>
      </c>
      <c r="P38" s="17">
        <v>43059</v>
      </c>
    </row>
    <row r="39" spans="1:16" x14ac:dyDescent="0.25">
      <c r="A39" s="21">
        <v>2017</v>
      </c>
      <c r="B39" s="21"/>
      <c r="C39" s="21" t="s">
        <v>27</v>
      </c>
      <c r="D39" s="21">
        <v>25</v>
      </c>
      <c r="E39" s="22">
        <v>43058</v>
      </c>
      <c r="F39" s="22">
        <v>43071</v>
      </c>
      <c r="G39" s="17">
        <v>43061</v>
      </c>
      <c r="H39" s="17">
        <v>43053</v>
      </c>
      <c r="I39" s="23">
        <v>43061</v>
      </c>
      <c r="J39" s="17">
        <f>+F39+1</f>
        <v>43072</v>
      </c>
      <c r="K39" s="24">
        <f t="shared" si="0"/>
        <v>43074</v>
      </c>
      <c r="L39" s="17">
        <f>+K39+1</f>
        <v>43075</v>
      </c>
      <c r="M39" s="22">
        <v>43082</v>
      </c>
      <c r="N39" s="17"/>
      <c r="O39" s="17">
        <f>+J39</f>
        <v>43072</v>
      </c>
      <c r="P39" s="17">
        <f>+K39-1</f>
        <v>43073</v>
      </c>
    </row>
    <row r="40" spans="1:16" x14ac:dyDescent="0.25">
      <c r="A40" s="25">
        <v>2017</v>
      </c>
      <c r="B40" s="25">
        <v>22</v>
      </c>
      <c r="C40" s="25" t="s">
        <v>28</v>
      </c>
      <c r="D40" s="25">
        <v>12</v>
      </c>
      <c r="E40" s="18">
        <v>43055</v>
      </c>
      <c r="F40" s="18">
        <v>43084</v>
      </c>
      <c r="G40" s="18">
        <v>43066</v>
      </c>
      <c r="H40" s="18">
        <v>43054</v>
      </c>
      <c r="I40" s="26">
        <v>43059</v>
      </c>
      <c r="J40" s="18">
        <f>L40-2</f>
        <v>43075</v>
      </c>
      <c r="K40" s="19"/>
      <c r="L40" s="18">
        <f>M40-7</f>
        <v>43077</v>
      </c>
      <c r="M40" s="18">
        <v>43084</v>
      </c>
      <c r="N40" s="18"/>
      <c r="O40" s="18"/>
      <c r="P40" s="18"/>
    </row>
    <row r="41" spans="1:16" ht="15.75" thickBot="1" x14ac:dyDescent="0.3">
      <c r="A41" s="21">
        <v>2017</v>
      </c>
      <c r="B41" s="21"/>
      <c r="C41" s="21" t="s">
        <v>27</v>
      </c>
      <c r="D41" s="21">
        <v>26</v>
      </c>
      <c r="E41" s="22">
        <v>43072</v>
      </c>
      <c r="F41" s="22">
        <v>43085</v>
      </c>
      <c r="G41" s="17">
        <v>43077</v>
      </c>
      <c r="H41" s="17">
        <v>43067</v>
      </c>
      <c r="I41" s="27">
        <v>43077</v>
      </c>
      <c r="J41" s="17">
        <f>+F41+1</f>
        <v>43086</v>
      </c>
      <c r="K41" s="24">
        <f t="shared" si="0"/>
        <v>43088</v>
      </c>
      <c r="L41" s="17">
        <f>+K41+1</f>
        <v>43089</v>
      </c>
      <c r="M41" s="22">
        <v>43096</v>
      </c>
      <c r="N41" s="17"/>
      <c r="O41" s="17">
        <f>+J41</f>
        <v>43086</v>
      </c>
      <c r="P41" s="17">
        <f>+K41-1</f>
        <v>43087</v>
      </c>
    </row>
  </sheetData>
  <mergeCells count="2">
    <mergeCell ref="A1:N1"/>
    <mergeCell ref="O1:P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Lasticly, Andrea M</dc:creator>
  <cp:lastModifiedBy>Lasticly, Andrea M</cp:lastModifiedBy>
  <cp:lastPrinted>2016-08-02T15:06:29Z</cp:lastPrinted>
  <dcterms:created xsi:type="dcterms:W3CDTF">2016-07-19T20:13:13Z</dcterms:created>
  <dcterms:modified xsi:type="dcterms:W3CDTF">2016-11-14T15:15:58Z</dcterms:modified>
</cp:coreProperties>
</file>